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F196" i="1"/>
  <c r="G196" i="1"/>
  <c r="L196" i="1"/>
  <c r="J196" i="1"/>
  <c r="I196" i="1"/>
</calcChain>
</file>

<file path=xl/sharedStrings.xml><?xml version="1.0" encoding="utf-8"?>
<sst xmlns="http://schemas.openxmlformats.org/spreadsheetml/2006/main" count="250" uniqueCount="79">
  <si>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</si>
  <si>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</si>
  <si>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</si>
  <si>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</si>
  <si>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</si>
  <si>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</si>
  <si>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</si>
  <si>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</si>
  <si>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</si>
  <si>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</si>
  <si>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</si>
  <si>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</si>
  <si>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</si>
  <si>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</si>
  <si>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</si>
  <si>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</si>
  <si>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</si>
  <si>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</si>
  <si>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</si>
  <si>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</si>
  <si>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</si>
  <si>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</si>
  <si>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</si>
  <si>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</si>
  <si>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</si>
  <si>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</si>
  <si>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</si>
  <si>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</si>
  <si>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</si>
  <si>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</si>
  <si>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</si>
  <si>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</si>
  <si>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</si>
  <si>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</si>
  <si>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</si>
  <si>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</si>
  <si>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</si>
  <si>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</si>
  <si>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</si>
  <si>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Бачевская</t>
  </si>
  <si>
    <t>директор</t>
  </si>
  <si>
    <t>МБОУ н/ш-д/с "Вишенка" с.Старица</t>
  </si>
  <si>
    <t>Каша манная жидкая</t>
  </si>
  <si>
    <t>9.0</t>
  </si>
  <si>
    <t>27.0</t>
  </si>
  <si>
    <t>239.1</t>
  </si>
  <si>
    <t>Бутерброд горячий с сыром</t>
  </si>
  <si>
    <t>Какао с молоком</t>
  </si>
  <si>
    <t>Хлеб пшеничный</t>
  </si>
  <si>
    <t>Яблоко</t>
  </si>
  <si>
    <t>ПР</t>
  </si>
  <si>
    <t>Котлеты рубленые из птицы с соусом томатным</t>
  </si>
  <si>
    <t>Макаронные изделия</t>
  </si>
  <si>
    <t>Чай с сахаром</t>
  </si>
  <si>
    <t>Запеканка из творога с яблоками (с молоком сгущенным)</t>
  </si>
  <si>
    <t xml:space="preserve">Яйца вареные </t>
  </si>
  <si>
    <t>Кофейный напиток</t>
  </si>
  <si>
    <t>Банан</t>
  </si>
  <si>
    <t>Рыба, тушеная в томате с овощами</t>
  </si>
  <si>
    <t>Пюре картофельное</t>
  </si>
  <si>
    <t>Чай с лимоном</t>
  </si>
  <si>
    <t>Йогурт</t>
  </si>
  <si>
    <t>Плов из отварной говядины</t>
  </si>
  <si>
    <t>Сок ( инд.упак.)</t>
  </si>
  <si>
    <t>Огурец  свежий в нарезке</t>
  </si>
  <si>
    <t>Каша "Дружба" из смеси круп пшена и риса</t>
  </si>
  <si>
    <t>Бутерброд с маслом</t>
  </si>
  <si>
    <t>Апельсин</t>
  </si>
  <si>
    <t>Омлет с сыром</t>
  </si>
  <si>
    <t>Рыба запеченная</t>
  </si>
  <si>
    <t>Каша рассыпчатая (гречневая) с овощами</t>
  </si>
  <si>
    <t>Плоды свежие</t>
  </si>
  <si>
    <r>
      <t>П</t>
    </r>
    <r>
      <rPr>
        <sz val="12"/>
        <color theme="1"/>
        <rFont val="Calibri"/>
        <family val="2"/>
        <charset val="204"/>
        <scheme val="minor"/>
      </rPr>
      <t>удинг из творога с джемом</t>
    </r>
  </si>
  <si>
    <t>Кофейный напиток с молоком</t>
  </si>
  <si>
    <t>Хлеб пшеничный в/с</t>
  </si>
  <si>
    <t>Сок фруктовый (индивид.упаковка)</t>
  </si>
  <si>
    <t>Котлеты или биточки с соусом томатным</t>
  </si>
  <si>
    <t>Макаронные изделия отварные</t>
  </si>
  <si>
    <t>Огурец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</si>
</sst>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vertical="center" wrapText="1"/>
      <protection locked="0"/>
    </xf>
    <xf numFmtId="0" fontId="1" fillId="5" borderId="2" xfId="0" applyFont="1" applyFill="1" applyBorder="1" applyAlignment="1" applyProtection="1">
      <alignment horizontal="left" wrapText="1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164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0" fontId="14" fillId="5" borderId="2" xfId="0" applyFont="1" applyFill="1" applyBorder="1" applyAlignment="1" applyProtection="1">
      <alignment horizontal="left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2" fontId="14" fillId="5" borderId="6" xfId="0" applyNumberFormat="1" applyFont="1" applyFill="1" applyBorder="1" applyAlignment="1" applyProtection="1">
      <alignment horizontal="center"/>
      <protection locked="0"/>
    </xf>
    <xf numFmtId="164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164" fontId="12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24" xfId="0" applyFont="1" applyBorder="1" applyAlignment="1" applyProtection="1">
      <alignment vertical="center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view="pageBreakPreview" zoomScaleNormal="7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2" sqref="K182"/>
    </sheetView>
  </sheetViews>
  <sheetFormatPr defaultColWidth="9.109375" defaultRowHeight="13.2" x14ac:dyDescent="0.25"/>
  <cols>
    <col min="1" max="1" width="4.77734375" style="2" customWidth="1"/>
    <col min="2" max="2" width="5.21875" style="2" customWidth="1"/>
    <col min="3" max="3" width="9.1093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7" t="s">
        <v>41</v>
      </c>
      <c r="D1" s="78"/>
      <c r="E1" s="78"/>
      <c r="F1" s="12" t="s">
        <v>16</v>
      </c>
      <c r="G1" s="2" t="s">
        <v>17</v>
      </c>
      <c r="H1" s="79" t="s">
        <v>40</v>
      </c>
      <c r="I1" s="79"/>
      <c r="J1" s="79"/>
      <c r="K1" s="79"/>
    </row>
    <row r="2" spans="1:12" ht="17.399999999999999" x14ac:dyDescent="0.25">
      <c r="A2" s="35" t="s">
        <v>6</v>
      </c>
      <c r="C2" s="2"/>
      <c r="G2" s="2" t="s">
        <v>18</v>
      </c>
      <c r="H2" s="79" t="s">
        <v>39</v>
      </c>
      <c r="I2" s="79"/>
      <c r="J2" s="79"/>
      <c r="K2" s="7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 t="s">
        <v>43</v>
      </c>
      <c r="H6" s="51">
        <v>10.6</v>
      </c>
      <c r="I6" s="40" t="s">
        <v>44</v>
      </c>
      <c r="J6" s="40" t="s">
        <v>45</v>
      </c>
      <c r="K6" s="41">
        <v>189</v>
      </c>
      <c r="L6" s="40">
        <v>21.13</v>
      </c>
    </row>
    <row r="7" spans="1:12" ht="14.4" x14ac:dyDescent="0.3">
      <c r="A7" s="23"/>
      <c r="B7" s="15"/>
      <c r="C7" s="11"/>
      <c r="D7" s="6"/>
      <c r="E7" s="42" t="s">
        <v>46</v>
      </c>
      <c r="F7" s="43">
        <v>30</v>
      </c>
      <c r="G7" s="51">
        <v>3.5</v>
      </c>
      <c r="H7" s="51">
        <v>5</v>
      </c>
      <c r="I7" s="51">
        <v>10.3</v>
      </c>
      <c r="J7" s="51">
        <v>110.2</v>
      </c>
      <c r="K7" s="44">
        <v>7</v>
      </c>
      <c r="L7" s="52">
        <v>9.5500000000000007</v>
      </c>
    </row>
    <row r="8" spans="1:12" ht="14.4" x14ac:dyDescent="0.3">
      <c r="A8" s="23"/>
      <c r="B8" s="15"/>
      <c r="C8" s="11"/>
      <c r="D8" s="7" t="s">
        <v>22</v>
      </c>
      <c r="E8" s="42" t="s">
        <v>47</v>
      </c>
      <c r="F8" s="43">
        <v>200</v>
      </c>
      <c r="G8" s="51">
        <v>3.8</v>
      </c>
      <c r="H8" s="51">
        <v>3</v>
      </c>
      <c r="I8" s="51">
        <v>3</v>
      </c>
      <c r="J8" s="51">
        <v>96.1</v>
      </c>
      <c r="K8" s="44">
        <v>382</v>
      </c>
      <c r="L8" s="53">
        <v>9.39</v>
      </c>
    </row>
    <row r="9" spans="1:12" ht="15" thickBot="1" x14ac:dyDescent="0.35">
      <c r="A9" s="23"/>
      <c r="B9" s="15"/>
      <c r="C9" s="11"/>
      <c r="D9" s="7" t="s">
        <v>23</v>
      </c>
      <c r="E9" s="54" t="s">
        <v>48</v>
      </c>
      <c r="F9" s="43">
        <v>20</v>
      </c>
      <c r="G9" s="51">
        <v>1.5</v>
      </c>
      <c r="H9" s="51">
        <v>0.1</v>
      </c>
      <c r="I9" s="51">
        <v>10</v>
      </c>
      <c r="J9" s="51">
        <v>47.4</v>
      </c>
      <c r="K9" s="44" t="s">
        <v>50</v>
      </c>
      <c r="L9" s="56">
        <v>0.92</v>
      </c>
    </row>
    <row r="10" spans="1:12" ht="14.4" x14ac:dyDescent="0.3">
      <c r="A10" s="23"/>
      <c r="B10" s="15"/>
      <c r="C10" s="11"/>
      <c r="D10" s="7" t="s">
        <v>24</v>
      </c>
      <c r="E10" s="55" t="s">
        <v>49</v>
      </c>
      <c r="F10" s="43">
        <v>100</v>
      </c>
      <c r="G10" s="51">
        <v>1.3</v>
      </c>
      <c r="H10" s="51">
        <v>0.4</v>
      </c>
      <c r="I10" s="51">
        <v>18.7</v>
      </c>
      <c r="J10" s="51">
        <v>85.3</v>
      </c>
      <c r="K10" s="44">
        <v>338</v>
      </c>
      <c r="L10" s="56">
        <v>20.420000000000002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10.100000000000001</v>
      </c>
      <c r="H13" s="19">
        <f>SUM(H6:H12)</f>
        <v>19.100000000000001</v>
      </c>
      <c r="I13" s="19">
        <f>SUM(I6:I12)</f>
        <v>42</v>
      </c>
      <c r="J13" s="19">
        <f>SUM(J6:J12)</f>
        <v>339</v>
      </c>
      <c r="K13" s="25"/>
      <c r="L13" s="19">
        <f>SUM(L6:L12)</f>
        <v>61.410000000000004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550</v>
      </c>
      <c r="G24" s="32">
        <f>G13+G23</f>
        <v>10.100000000000001</v>
      </c>
      <c r="H24" s="32">
        <f>H13+H23</f>
        <v>19.100000000000001</v>
      </c>
      <c r="I24" s="32">
        <f>I13+I23</f>
        <v>42</v>
      </c>
      <c r="J24" s="32">
        <f>J13+J23</f>
        <v>339</v>
      </c>
      <c r="K24" s="32"/>
      <c r="L24" s="32">
        <f>L13+L23</f>
        <v>61.410000000000004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7" t="s">
        <v>51</v>
      </c>
      <c r="F25" s="58">
        <v>120</v>
      </c>
      <c r="G25" s="51">
        <v>10</v>
      </c>
      <c r="H25" s="51">
        <v>14.6</v>
      </c>
      <c r="I25" s="51">
        <v>17.399999999999999</v>
      </c>
      <c r="J25" s="51">
        <v>226.8</v>
      </c>
      <c r="K25" s="41">
        <v>314</v>
      </c>
      <c r="L25" s="52">
        <v>42.03</v>
      </c>
    </row>
    <row r="26" spans="1:12" ht="15" thickBot="1" x14ac:dyDescent="0.35">
      <c r="A26" s="14"/>
      <c r="B26" s="15"/>
      <c r="C26" s="11"/>
      <c r="D26" s="6"/>
      <c r="E26" s="54" t="s">
        <v>52</v>
      </c>
      <c r="F26" s="59">
        <v>150</v>
      </c>
      <c r="G26" s="60">
        <v>6</v>
      </c>
      <c r="H26" s="60">
        <v>4.8</v>
      </c>
      <c r="I26" s="60">
        <v>34.9</v>
      </c>
      <c r="J26" s="60">
        <v>205.9</v>
      </c>
      <c r="K26" s="44">
        <v>202</v>
      </c>
      <c r="L26" s="61">
        <v>16.25</v>
      </c>
    </row>
    <row r="27" spans="1:12" ht="15" thickBot="1" x14ac:dyDescent="0.35">
      <c r="A27" s="14"/>
      <c r="B27" s="15"/>
      <c r="C27" s="11"/>
      <c r="D27" s="7" t="s">
        <v>22</v>
      </c>
      <c r="E27" s="54" t="s">
        <v>53</v>
      </c>
      <c r="F27" s="58">
        <v>200</v>
      </c>
      <c r="G27" s="51">
        <v>0.3</v>
      </c>
      <c r="H27" s="51">
        <v>0</v>
      </c>
      <c r="I27" s="51">
        <v>14.2</v>
      </c>
      <c r="J27" s="51">
        <v>62.1</v>
      </c>
      <c r="K27" s="44">
        <v>376</v>
      </c>
      <c r="L27" s="53">
        <v>1.75</v>
      </c>
    </row>
    <row r="28" spans="1:12" ht="15" thickBot="1" x14ac:dyDescent="0.35">
      <c r="A28" s="14"/>
      <c r="B28" s="15"/>
      <c r="C28" s="11"/>
      <c r="D28" s="7" t="s">
        <v>23</v>
      </c>
      <c r="E28" s="54" t="s">
        <v>48</v>
      </c>
      <c r="F28" s="58">
        <v>30</v>
      </c>
      <c r="G28" s="51">
        <v>2.2999999999999998</v>
      </c>
      <c r="H28" s="51">
        <v>0.2</v>
      </c>
      <c r="I28" s="51">
        <v>15.1</v>
      </c>
      <c r="J28" s="51">
        <v>71.099999999999994</v>
      </c>
      <c r="K28" s="44" t="s">
        <v>50</v>
      </c>
      <c r="L28" s="56">
        <v>1.38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18.600000000000001</v>
      </c>
      <c r="H32" s="19">
        <f>SUM(H25:H31)</f>
        <v>19.599999999999998</v>
      </c>
      <c r="I32" s="19">
        <f>SUM(I25:I31)</f>
        <v>81.599999999999994</v>
      </c>
      <c r="J32" s="19">
        <f>SUM(J25:J31)</f>
        <v>565.90000000000009</v>
      </c>
      <c r="K32" s="25"/>
      <c r="L32" s="19">
        <f>SUM(L25:L31)</f>
        <v>61.410000000000004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500</v>
      </c>
      <c r="G43" s="32">
        <f>G32+G42</f>
        <v>18.600000000000001</v>
      </c>
      <c r="H43" s="32">
        <f>H32+H42</f>
        <v>19.599999999999998</v>
      </c>
      <c r="I43" s="32">
        <f>I32+I42</f>
        <v>81.599999999999994</v>
      </c>
      <c r="J43" s="32">
        <f>J32+J42</f>
        <v>565.90000000000009</v>
      </c>
      <c r="K43" s="32"/>
      <c r="L43" s="32">
        <f>L32+L42</f>
        <v>61.410000000000004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7" t="s">
        <v>54</v>
      </c>
      <c r="F44" s="58">
        <v>180</v>
      </c>
      <c r="G44" s="51">
        <v>12.4</v>
      </c>
      <c r="H44" s="51">
        <v>10.199999999999999</v>
      </c>
      <c r="I44" s="51">
        <v>16.8</v>
      </c>
      <c r="J44" s="51">
        <v>299.60000000000002</v>
      </c>
      <c r="K44" s="41">
        <v>224</v>
      </c>
      <c r="L44" s="52">
        <v>36.9</v>
      </c>
    </row>
    <row r="45" spans="1:12" ht="14.4" x14ac:dyDescent="0.3">
      <c r="A45" s="23"/>
      <c r="B45" s="15"/>
      <c r="C45" s="11"/>
      <c r="D45" s="6"/>
      <c r="E45" s="57" t="s">
        <v>55</v>
      </c>
      <c r="F45" s="58">
        <v>40</v>
      </c>
      <c r="G45" s="51">
        <v>2.2000000000000002</v>
      </c>
      <c r="H45" s="51">
        <v>4.5999999999999996</v>
      </c>
      <c r="I45" s="51">
        <v>16.7</v>
      </c>
      <c r="J45" s="51">
        <v>98.4</v>
      </c>
      <c r="K45" s="44">
        <v>209</v>
      </c>
      <c r="L45" s="52">
        <v>7.8</v>
      </c>
    </row>
    <row r="46" spans="1:12" ht="15" thickBot="1" x14ac:dyDescent="0.35">
      <c r="A46" s="23"/>
      <c r="B46" s="15"/>
      <c r="C46" s="11"/>
      <c r="D46" s="7" t="s">
        <v>22</v>
      </c>
      <c r="E46" s="54" t="s">
        <v>56</v>
      </c>
      <c r="F46" s="59">
        <v>200</v>
      </c>
      <c r="G46" s="60">
        <v>1.5</v>
      </c>
      <c r="H46" s="60">
        <v>2.2999999999999998</v>
      </c>
      <c r="I46" s="60">
        <v>22.4</v>
      </c>
      <c r="J46" s="60">
        <v>107</v>
      </c>
      <c r="K46" s="44">
        <v>432</v>
      </c>
      <c r="L46" s="61">
        <v>7.34</v>
      </c>
    </row>
    <row r="47" spans="1:12" ht="15" thickBot="1" x14ac:dyDescent="0.35">
      <c r="A47" s="23"/>
      <c r="B47" s="15"/>
      <c r="C47" s="11"/>
      <c r="D47" s="7" t="s">
        <v>23</v>
      </c>
      <c r="E47" s="54" t="s">
        <v>48</v>
      </c>
      <c r="F47" s="43">
        <v>20</v>
      </c>
      <c r="G47" s="43">
        <v>1.5</v>
      </c>
      <c r="H47" s="43">
        <v>0.1</v>
      </c>
      <c r="I47" s="51">
        <v>10</v>
      </c>
      <c r="J47" s="51">
        <v>47.4</v>
      </c>
      <c r="K47" s="44" t="s">
        <v>50</v>
      </c>
      <c r="L47" s="53">
        <v>0.92</v>
      </c>
    </row>
    <row r="48" spans="1:12" ht="15" thickBot="1" x14ac:dyDescent="0.35">
      <c r="A48" s="23"/>
      <c r="B48" s="15"/>
      <c r="C48" s="11"/>
      <c r="D48" s="7" t="s">
        <v>24</v>
      </c>
      <c r="E48" s="54" t="s">
        <v>57</v>
      </c>
      <c r="F48" s="43">
        <v>100</v>
      </c>
      <c r="G48" s="51">
        <v>0.4</v>
      </c>
      <c r="H48" s="51">
        <v>0.4</v>
      </c>
      <c r="I48" s="51">
        <v>8.6999999999999993</v>
      </c>
      <c r="J48" s="51">
        <v>41.8</v>
      </c>
      <c r="K48" s="44">
        <v>338</v>
      </c>
      <c r="L48" s="53">
        <v>8.4499999999999993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>SUM(G44:G50)</f>
        <v>18</v>
      </c>
      <c r="H51" s="19">
        <f>SUM(H44:H50)</f>
        <v>17.599999999999998</v>
      </c>
      <c r="I51" s="19">
        <f>SUM(I44:I50)</f>
        <v>74.600000000000009</v>
      </c>
      <c r="J51" s="19">
        <f>SUM(J44:J50)</f>
        <v>594.19999999999993</v>
      </c>
      <c r="K51" s="25"/>
      <c r="L51" s="19">
        <f>SUM(L44:L50)</f>
        <v>61.41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540</v>
      </c>
      <c r="G62" s="32">
        <f>G51+G61</f>
        <v>18</v>
      </c>
      <c r="H62" s="32">
        <f>H51+H61</f>
        <v>17.599999999999998</v>
      </c>
      <c r="I62" s="32">
        <f>I51+I61</f>
        <v>74.600000000000009</v>
      </c>
      <c r="J62" s="32">
        <f>J51+J61</f>
        <v>594.19999999999993</v>
      </c>
      <c r="K62" s="32"/>
      <c r="L62" s="32">
        <f>L51+L61</f>
        <v>61.41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7" t="s">
        <v>58</v>
      </c>
      <c r="F63" s="58">
        <v>90</v>
      </c>
      <c r="G63" s="51">
        <v>9.1</v>
      </c>
      <c r="H63" s="51">
        <v>8.9</v>
      </c>
      <c r="I63" s="51">
        <v>22.9</v>
      </c>
      <c r="J63" s="51">
        <v>92.5</v>
      </c>
      <c r="K63" s="41">
        <v>229</v>
      </c>
      <c r="L63" s="52">
        <v>14.21</v>
      </c>
    </row>
    <row r="64" spans="1:12" ht="14.4" x14ac:dyDescent="0.3">
      <c r="A64" s="23"/>
      <c r="B64" s="15"/>
      <c r="C64" s="11"/>
      <c r="D64" s="6"/>
      <c r="E64" s="57" t="s">
        <v>59</v>
      </c>
      <c r="F64" s="58">
        <v>150</v>
      </c>
      <c r="G64" s="51">
        <v>3.2</v>
      </c>
      <c r="H64" s="51">
        <v>5.2</v>
      </c>
      <c r="I64" s="51">
        <v>21.4</v>
      </c>
      <c r="J64" s="51">
        <v>245.7</v>
      </c>
      <c r="K64" s="44">
        <v>128</v>
      </c>
      <c r="L64" s="52">
        <v>9.7100000000000009</v>
      </c>
    </row>
    <row r="65" spans="1:12" ht="15" thickBot="1" x14ac:dyDescent="0.35">
      <c r="A65" s="23"/>
      <c r="B65" s="15"/>
      <c r="C65" s="11"/>
      <c r="D65" s="7" t="s">
        <v>22</v>
      </c>
      <c r="E65" s="54" t="s">
        <v>60</v>
      </c>
      <c r="F65" s="59">
        <v>200</v>
      </c>
      <c r="G65" s="60">
        <v>0.4</v>
      </c>
      <c r="H65" s="60">
        <v>0</v>
      </c>
      <c r="I65" s="60">
        <v>15.4</v>
      </c>
      <c r="J65" s="60">
        <v>63.7</v>
      </c>
      <c r="K65" s="44">
        <v>377</v>
      </c>
      <c r="L65" s="61">
        <v>2.57</v>
      </c>
    </row>
    <row r="66" spans="1:12" ht="15" thickBot="1" x14ac:dyDescent="0.35">
      <c r="A66" s="23"/>
      <c r="B66" s="15"/>
      <c r="C66" s="11"/>
      <c r="D66" s="7" t="s">
        <v>23</v>
      </c>
      <c r="E66" s="54" t="s">
        <v>48</v>
      </c>
      <c r="F66" s="58">
        <v>20</v>
      </c>
      <c r="G66" s="51">
        <v>1.5</v>
      </c>
      <c r="H66" s="51">
        <v>0.1</v>
      </c>
      <c r="I66" s="51">
        <v>10</v>
      </c>
      <c r="J66" s="51">
        <v>47.4</v>
      </c>
      <c r="K66" s="44" t="s">
        <v>50</v>
      </c>
      <c r="L66" s="53">
        <v>0.92</v>
      </c>
    </row>
    <row r="67" spans="1:12" ht="15" thickBot="1" x14ac:dyDescent="0.35">
      <c r="A67" s="23"/>
      <c r="B67" s="15"/>
      <c r="C67" s="11"/>
      <c r="D67" s="7" t="s">
        <v>24</v>
      </c>
      <c r="E67" s="54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61</v>
      </c>
      <c r="F68" s="43">
        <v>135</v>
      </c>
      <c r="G68" s="43">
        <v>3.8</v>
      </c>
      <c r="H68" s="43">
        <v>3.4</v>
      </c>
      <c r="I68" s="43">
        <v>6.1</v>
      </c>
      <c r="J68" s="43">
        <v>76.3</v>
      </c>
      <c r="K68" s="44" t="s">
        <v>50</v>
      </c>
      <c r="L68" s="56">
        <v>34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>SUM(G63:G69)</f>
        <v>18</v>
      </c>
      <c r="H70" s="19">
        <f>SUM(H63:H69)</f>
        <v>17.600000000000001</v>
      </c>
      <c r="I70" s="19">
        <f>SUM(I63:I69)</f>
        <v>75.799999999999983</v>
      </c>
      <c r="J70" s="19">
        <f>SUM(J63:J69)</f>
        <v>525.59999999999991</v>
      </c>
      <c r="K70" s="25"/>
      <c r="L70" s="19">
        <f>SUM(L63:L69)</f>
        <v>61.410000000000004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595</v>
      </c>
      <c r="G81" s="32">
        <f>G70+G80</f>
        <v>18</v>
      </c>
      <c r="H81" s="32">
        <f>H70+H80</f>
        <v>17.600000000000001</v>
      </c>
      <c r="I81" s="32">
        <f>I70+I80</f>
        <v>75.799999999999983</v>
      </c>
      <c r="J81" s="32">
        <f>J70+J80</f>
        <v>525.59999999999991</v>
      </c>
      <c r="K81" s="32"/>
      <c r="L81" s="32">
        <f>L70+L80</f>
        <v>61.410000000000004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7" t="s">
        <v>62</v>
      </c>
      <c r="F82" s="40">
        <v>150</v>
      </c>
      <c r="G82" s="40">
        <v>15.1</v>
      </c>
      <c r="H82" s="40">
        <v>18.2</v>
      </c>
      <c r="I82" s="40">
        <v>30.5</v>
      </c>
      <c r="J82" s="40">
        <v>389.1</v>
      </c>
      <c r="K82" s="41">
        <v>244</v>
      </c>
      <c r="L82" s="40">
        <v>36.22</v>
      </c>
    </row>
    <row r="83" spans="1:12" ht="14.4" x14ac:dyDescent="0.3">
      <c r="A83" s="23"/>
      <c r="B83" s="15"/>
      <c r="C83" s="11"/>
      <c r="D83" s="6"/>
      <c r="E83" s="57" t="s">
        <v>64</v>
      </c>
      <c r="F83" s="43">
        <v>60</v>
      </c>
      <c r="G83" s="43">
        <v>0.7</v>
      </c>
      <c r="H83" s="43">
        <v>0.1</v>
      </c>
      <c r="I83" s="43">
        <v>2.2999999999999998</v>
      </c>
      <c r="J83" s="43">
        <v>14.5</v>
      </c>
      <c r="K83" s="44">
        <v>71</v>
      </c>
      <c r="L83" s="52">
        <v>7.7</v>
      </c>
    </row>
    <row r="84" spans="1:12" ht="15" thickBot="1" x14ac:dyDescent="0.35">
      <c r="A84" s="23"/>
      <c r="B84" s="15"/>
      <c r="C84" s="11"/>
      <c r="D84" s="7" t="s">
        <v>22</v>
      </c>
      <c r="E84" s="54" t="s">
        <v>53</v>
      </c>
      <c r="F84" s="43">
        <v>200</v>
      </c>
      <c r="G84" s="43">
        <v>0.3</v>
      </c>
      <c r="H84" s="60">
        <v>0</v>
      </c>
      <c r="I84" s="43">
        <v>15.2</v>
      </c>
      <c r="J84" s="43">
        <v>62.1</v>
      </c>
      <c r="K84" s="44">
        <v>376</v>
      </c>
      <c r="L84" s="43">
        <v>1.57</v>
      </c>
    </row>
    <row r="85" spans="1:12" ht="15" thickBot="1" x14ac:dyDescent="0.35">
      <c r="A85" s="23"/>
      <c r="B85" s="15"/>
      <c r="C85" s="11"/>
      <c r="D85" s="7" t="s">
        <v>23</v>
      </c>
      <c r="E85" s="54" t="s">
        <v>48</v>
      </c>
      <c r="F85" s="43">
        <v>20</v>
      </c>
      <c r="G85" s="43">
        <v>1.5</v>
      </c>
      <c r="H85" s="43">
        <v>0.1</v>
      </c>
      <c r="I85" s="51">
        <v>10</v>
      </c>
      <c r="J85" s="43">
        <v>47.4</v>
      </c>
      <c r="K85" s="44" t="s">
        <v>50</v>
      </c>
      <c r="L85" s="43">
        <v>0.92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thickBot="1" x14ac:dyDescent="0.35">
      <c r="A87" s="23"/>
      <c r="B87" s="15"/>
      <c r="C87" s="11"/>
      <c r="D87" s="6"/>
      <c r="E87" s="54" t="s">
        <v>63</v>
      </c>
      <c r="F87" s="43">
        <v>200</v>
      </c>
      <c r="G87" s="51">
        <v>1</v>
      </c>
      <c r="H87" s="43">
        <v>0.2</v>
      </c>
      <c r="I87" s="43">
        <v>19.600000000000001</v>
      </c>
      <c r="J87" s="43">
        <v>83.4</v>
      </c>
      <c r="K87" s="44" t="s">
        <v>50</v>
      </c>
      <c r="L87" s="43">
        <v>15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>SUM(G82:G88)</f>
        <v>18.599999999999998</v>
      </c>
      <c r="H89" s="19">
        <f>SUM(H82:H88)</f>
        <v>18.600000000000001</v>
      </c>
      <c r="I89" s="19">
        <f>SUM(I82:I88)</f>
        <v>77.599999999999994</v>
      </c>
      <c r="J89" s="19">
        <f>SUM(J82:J88)</f>
        <v>596.5</v>
      </c>
      <c r="K89" s="25"/>
      <c r="L89" s="19">
        <f>SUM(L82:L88)</f>
        <v>61.410000000000004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630</v>
      </c>
      <c r="G100" s="32">
        <f>G89+G99</f>
        <v>18.599999999999998</v>
      </c>
      <c r="H100" s="32">
        <f>H89+H99</f>
        <v>18.600000000000001</v>
      </c>
      <c r="I100" s="32">
        <f>I89+I99</f>
        <v>77.599999999999994</v>
      </c>
      <c r="J100" s="32">
        <f>J89+J99</f>
        <v>596.5</v>
      </c>
      <c r="K100" s="32"/>
      <c r="L100" s="32">
        <f>L89+L99</f>
        <v>61.410000000000004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7" t="s">
        <v>65</v>
      </c>
      <c r="F101" s="58">
        <v>200</v>
      </c>
      <c r="G101" s="51">
        <v>11</v>
      </c>
      <c r="H101" s="51">
        <v>7.1</v>
      </c>
      <c r="I101" s="51">
        <v>27.9</v>
      </c>
      <c r="J101" s="51">
        <v>205.1</v>
      </c>
      <c r="K101" s="41">
        <v>190</v>
      </c>
      <c r="L101" s="52">
        <v>18.48</v>
      </c>
    </row>
    <row r="102" spans="1:12" ht="14.4" x14ac:dyDescent="0.3">
      <c r="A102" s="23"/>
      <c r="B102" s="15"/>
      <c r="C102" s="11"/>
      <c r="D102" s="6"/>
      <c r="E102" s="57" t="s">
        <v>66</v>
      </c>
      <c r="F102" s="58">
        <v>30</v>
      </c>
      <c r="G102" s="51">
        <v>1.6</v>
      </c>
      <c r="H102" s="51">
        <v>8.8000000000000007</v>
      </c>
      <c r="I102" s="51">
        <v>10.4</v>
      </c>
      <c r="J102" s="51">
        <v>127.2</v>
      </c>
      <c r="K102" s="44">
        <v>1</v>
      </c>
      <c r="L102" s="52">
        <v>19.12</v>
      </c>
    </row>
    <row r="103" spans="1:12" ht="15" thickBot="1" x14ac:dyDescent="0.35">
      <c r="A103" s="23"/>
      <c r="B103" s="15"/>
      <c r="C103" s="11"/>
      <c r="D103" s="7" t="s">
        <v>22</v>
      </c>
      <c r="E103" s="54" t="s">
        <v>47</v>
      </c>
      <c r="F103" s="59">
        <v>200</v>
      </c>
      <c r="G103" s="60">
        <v>3.8</v>
      </c>
      <c r="H103" s="60">
        <v>3</v>
      </c>
      <c r="I103" s="60">
        <v>24.4</v>
      </c>
      <c r="J103" s="60">
        <v>141</v>
      </c>
      <c r="K103" s="44">
        <v>382</v>
      </c>
      <c r="L103" s="61">
        <v>9.39</v>
      </c>
    </row>
    <row r="104" spans="1:12" ht="15" thickBot="1" x14ac:dyDescent="0.35">
      <c r="A104" s="23"/>
      <c r="B104" s="15"/>
      <c r="C104" s="11"/>
      <c r="D104" s="7" t="s">
        <v>23</v>
      </c>
      <c r="E104" s="54" t="s">
        <v>48</v>
      </c>
      <c r="F104" s="58">
        <v>20</v>
      </c>
      <c r="G104" s="51">
        <v>1.5</v>
      </c>
      <c r="H104" s="51">
        <v>0.1</v>
      </c>
      <c r="I104" s="51">
        <v>10</v>
      </c>
      <c r="J104" s="51">
        <v>47.4</v>
      </c>
      <c r="K104" s="44" t="s">
        <v>50</v>
      </c>
      <c r="L104" s="53">
        <v>0.92</v>
      </c>
    </row>
    <row r="105" spans="1:12" ht="15" thickBot="1" x14ac:dyDescent="0.35">
      <c r="A105" s="23"/>
      <c r="B105" s="15"/>
      <c r="C105" s="11"/>
      <c r="D105" s="7" t="s">
        <v>24</v>
      </c>
      <c r="E105" s="54" t="s">
        <v>67</v>
      </c>
      <c r="F105" s="58">
        <v>100</v>
      </c>
      <c r="G105" s="51">
        <v>0.8</v>
      </c>
      <c r="H105" s="51">
        <v>0.2</v>
      </c>
      <c r="I105" s="51">
        <v>7.2</v>
      </c>
      <c r="J105" s="51">
        <v>38.200000000000003</v>
      </c>
      <c r="K105" s="44">
        <v>338</v>
      </c>
      <c r="L105" s="56">
        <v>13.5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18.7</v>
      </c>
      <c r="H108" s="19">
        <f>SUM(H101:H107)</f>
        <v>19.2</v>
      </c>
      <c r="I108" s="19">
        <f>SUM(I101:I107)</f>
        <v>79.899999999999991</v>
      </c>
      <c r="J108" s="19">
        <f>SUM(J101:J107)</f>
        <v>558.90000000000009</v>
      </c>
      <c r="K108" s="25"/>
      <c r="L108" s="19">
        <f>SUM(L101:L107)</f>
        <v>61.410000000000004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550</v>
      </c>
      <c r="G119" s="32">
        <f>G108+G118</f>
        <v>18.7</v>
      </c>
      <c r="H119" s="32">
        <f>H108+H118</f>
        <v>19.2</v>
      </c>
      <c r="I119" s="32">
        <f>I108+I118</f>
        <v>79.899999999999991</v>
      </c>
      <c r="J119" s="32">
        <f>J108+J118</f>
        <v>558.90000000000009</v>
      </c>
      <c r="K119" s="32"/>
      <c r="L119" s="32">
        <f>L108+L118</f>
        <v>61.410000000000004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7" t="s">
        <v>68</v>
      </c>
      <c r="F120" s="58">
        <v>150</v>
      </c>
      <c r="G120" s="51">
        <v>11.2</v>
      </c>
      <c r="H120" s="51">
        <v>12.7</v>
      </c>
      <c r="I120" s="51">
        <v>28.5</v>
      </c>
      <c r="J120" s="51">
        <v>347.3</v>
      </c>
      <c r="K120" s="41">
        <v>211</v>
      </c>
      <c r="L120" s="52">
        <v>24.74</v>
      </c>
    </row>
    <row r="121" spans="1:12" ht="14.4" x14ac:dyDescent="0.3">
      <c r="A121" s="14"/>
      <c r="B121" s="15"/>
      <c r="C121" s="11"/>
      <c r="D121" s="6"/>
      <c r="E121" s="57" t="s">
        <v>61</v>
      </c>
      <c r="F121" s="58">
        <v>135</v>
      </c>
      <c r="G121" s="51">
        <v>3.8</v>
      </c>
      <c r="H121" s="51">
        <v>3.4</v>
      </c>
      <c r="I121" s="51">
        <v>16.100000000000001</v>
      </c>
      <c r="J121" s="51">
        <v>76.3</v>
      </c>
      <c r="K121" s="44" t="s">
        <v>50</v>
      </c>
      <c r="L121" s="52">
        <v>34</v>
      </c>
    </row>
    <row r="122" spans="1:12" ht="15" thickBot="1" x14ac:dyDescent="0.35">
      <c r="A122" s="14"/>
      <c r="B122" s="15"/>
      <c r="C122" s="11"/>
      <c r="D122" s="7" t="s">
        <v>22</v>
      </c>
      <c r="E122" s="54" t="s">
        <v>53</v>
      </c>
      <c r="F122" s="59">
        <v>200</v>
      </c>
      <c r="G122" s="60">
        <v>0.3</v>
      </c>
      <c r="H122" s="60">
        <v>0</v>
      </c>
      <c r="I122" s="60">
        <v>15.2</v>
      </c>
      <c r="J122" s="60">
        <v>62.1</v>
      </c>
      <c r="K122" s="44">
        <v>376</v>
      </c>
      <c r="L122" s="61">
        <v>1.75</v>
      </c>
    </row>
    <row r="123" spans="1:12" ht="15" thickBot="1" x14ac:dyDescent="0.35">
      <c r="A123" s="14"/>
      <c r="B123" s="15"/>
      <c r="C123" s="11"/>
      <c r="D123" s="7" t="s">
        <v>23</v>
      </c>
      <c r="E123" s="54" t="s">
        <v>48</v>
      </c>
      <c r="F123" s="58">
        <v>20</v>
      </c>
      <c r="G123" s="51">
        <v>1.5</v>
      </c>
      <c r="H123" s="51">
        <v>0.1</v>
      </c>
      <c r="I123" s="51">
        <v>10</v>
      </c>
      <c r="J123" s="51">
        <v>47.4</v>
      </c>
      <c r="K123" s="44" t="s">
        <v>50</v>
      </c>
      <c r="L123" s="53">
        <v>0.92</v>
      </c>
    </row>
    <row r="124" spans="1:12" ht="14.4" x14ac:dyDescent="0.3">
      <c r="A124" s="14"/>
      <c r="B124" s="15"/>
      <c r="C124" s="11"/>
      <c r="D124" s="7" t="s">
        <v>24</v>
      </c>
      <c r="E124" s="39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>SUM(G120:G126)</f>
        <v>16.8</v>
      </c>
      <c r="H127" s="19">
        <f>SUM(H120:H126)</f>
        <v>16.2</v>
      </c>
      <c r="I127" s="19">
        <f>SUM(I120:I126)</f>
        <v>69.8</v>
      </c>
      <c r="J127" s="19">
        <f>SUM(J120:J126)</f>
        <v>533.1</v>
      </c>
      <c r="K127" s="25"/>
      <c r="L127" s="19">
        <f>SUM(L120:L126)</f>
        <v>61.41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505</v>
      </c>
      <c r="G138" s="32">
        <f>G127+G137</f>
        <v>16.8</v>
      </c>
      <c r="H138" s="32">
        <f>H127+H137</f>
        <v>16.2</v>
      </c>
      <c r="I138" s="32">
        <f>I127+I137</f>
        <v>69.8</v>
      </c>
      <c r="J138" s="32">
        <f>J127+J137</f>
        <v>533.1</v>
      </c>
      <c r="K138" s="32"/>
      <c r="L138" s="32">
        <f>L127+L137</f>
        <v>61.41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7" t="s">
        <v>69</v>
      </c>
      <c r="F139" s="58">
        <v>120</v>
      </c>
      <c r="G139" s="51">
        <v>10.3</v>
      </c>
      <c r="H139" s="51">
        <v>9.3000000000000007</v>
      </c>
      <c r="I139" s="51">
        <v>3.2</v>
      </c>
      <c r="J139" s="51">
        <v>94.1</v>
      </c>
      <c r="K139" s="41">
        <v>232</v>
      </c>
      <c r="L139" s="52">
        <v>34.840000000000003</v>
      </c>
    </row>
    <row r="140" spans="1:12" ht="15" thickBot="1" x14ac:dyDescent="0.35">
      <c r="A140" s="23"/>
      <c r="B140" s="15"/>
      <c r="C140" s="11"/>
      <c r="D140" s="6"/>
      <c r="E140" s="54" t="s">
        <v>70</v>
      </c>
      <c r="F140" s="59">
        <v>150</v>
      </c>
      <c r="G140" s="60">
        <v>3.8</v>
      </c>
      <c r="H140" s="60">
        <v>6.4</v>
      </c>
      <c r="I140" s="60">
        <v>30.2</v>
      </c>
      <c r="J140" s="60">
        <v>244.3</v>
      </c>
      <c r="K140" s="44">
        <v>166</v>
      </c>
      <c r="L140" s="61">
        <v>14.36</v>
      </c>
    </row>
    <row r="141" spans="1:12" ht="15" thickBot="1" x14ac:dyDescent="0.35">
      <c r="A141" s="23"/>
      <c r="B141" s="15"/>
      <c r="C141" s="11"/>
      <c r="D141" s="7" t="s">
        <v>22</v>
      </c>
      <c r="E141" s="54" t="s">
        <v>60</v>
      </c>
      <c r="F141" s="58">
        <v>200</v>
      </c>
      <c r="G141" s="51">
        <v>0.4</v>
      </c>
      <c r="H141" s="51">
        <v>0</v>
      </c>
      <c r="I141" s="51">
        <v>15.4</v>
      </c>
      <c r="J141" s="51">
        <v>63.7</v>
      </c>
      <c r="K141" s="44">
        <v>377</v>
      </c>
      <c r="L141" s="53">
        <v>2.76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54" t="s">
        <v>48</v>
      </c>
      <c r="F142" s="58">
        <v>20</v>
      </c>
      <c r="G142" s="51">
        <v>1.5</v>
      </c>
      <c r="H142" s="51">
        <v>0.1</v>
      </c>
      <c r="I142" s="51">
        <v>10</v>
      </c>
      <c r="J142" s="51">
        <v>47.4</v>
      </c>
      <c r="K142" s="44" t="s">
        <v>50</v>
      </c>
      <c r="L142" s="53">
        <v>0.92</v>
      </c>
    </row>
    <row r="143" spans="1:12" ht="14.4" x14ac:dyDescent="0.3">
      <c r="A143" s="23"/>
      <c r="B143" s="15"/>
      <c r="C143" s="11"/>
      <c r="D143" s="7" t="s">
        <v>24</v>
      </c>
      <c r="E143" s="62" t="s">
        <v>71</v>
      </c>
      <c r="F143" s="63">
        <v>100</v>
      </c>
      <c r="G143" s="65">
        <v>0.4</v>
      </c>
      <c r="H143" s="65">
        <v>0.4</v>
      </c>
      <c r="I143" s="65">
        <v>9.8000000000000007</v>
      </c>
      <c r="J143" s="65">
        <v>47</v>
      </c>
      <c r="K143" s="44">
        <v>338</v>
      </c>
      <c r="L143" s="64">
        <v>8.52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>SUM(G139:G145)</f>
        <v>16.399999999999999</v>
      </c>
      <c r="H146" s="19">
        <f>SUM(H139:H145)</f>
        <v>16.2</v>
      </c>
      <c r="I146" s="19">
        <f>SUM(I139:I145)</f>
        <v>68.599999999999994</v>
      </c>
      <c r="J146" s="19">
        <f>SUM(J139:J145)</f>
        <v>496.49999999999994</v>
      </c>
      <c r="K146" s="25"/>
      <c r="L146" s="19">
        <f>SUM(L139:L145)</f>
        <v>61.400000000000006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590</v>
      </c>
      <c r="G157" s="32">
        <f>G146+G156</f>
        <v>16.399999999999999</v>
      </c>
      <c r="H157" s="32">
        <f>H146+H156</f>
        <v>16.2</v>
      </c>
      <c r="I157" s="32">
        <f>I146+I156</f>
        <v>68.599999999999994</v>
      </c>
      <c r="J157" s="32">
        <f>J146+J156</f>
        <v>496.49999999999994</v>
      </c>
      <c r="K157" s="32"/>
      <c r="L157" s="32">
        <f>L146+L156</f>
        <v>61.400000000000006</v>
      </c>
    </row>
    <row r="158" spans="1:12" ht="15.6" x14ac:dyDescent="0.3">
      <c r="A158" s="20">
        <v>2</v>
      </c>
      <c r="B158" s="21">
        <v>4</v>
      </c>
      <c r="C158" s="22" t="s">
        <v>20</v>
      </c>
      <c r="D158" s="5" t="s">
        <v>21</v>
      </c>
      <c r="E158" s="66" t="s">
        <v>72</v>
      </c>
      <c r="F158" s="40">
        <v>180</v>
      </c>
      <c r="G158" s="51">
        <v>14.9</v>
      </c>
      <c r="H158" s="51">
        <v>16.600000000000001</v>
      </c>
      <c r="I158" s="40">
        <v>28.8</v>
      </c>
      <c r="J158" s="40">
        <v>322.2</v>
      </c>
      <c r="K158" s="41">
        <v>224</v>
      </c>
      <c r="L158" s="53">
        <v>38.15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67" t="s">
        <v>73</v>
      </c>
      <c r="F160" s="43">
        <v>200</v>
      </c>
      <c r="G160" s="51">
        <v>3.3</v>
      </c>
      <c r="H160" s="51">
        <v>3.4</v>
      </c>
      <c r="I160" s="43">
        <v>21.6</v>
      </c>
      <c r="J160" s="43">
        <v>142.19999999999999</v>
      </c>
      <c r="K160" s="44">
        <v>379</v>
      </c>
      <c r="L160" s="53">
        <v>7.34</v>
      </c>
    </row>
    <row r="161" spans="1:12" ht="14.4" x14ac:dyDescent="0.3">
      <c r="A161" s="23"/>
      <c r="B161" s="15"/>
      <c r="C161" s="11"/>
      <c r="D161" s="7" t="s">
        <v>23</v>
      </c>
      <c r="E161" s="68" t="s">
        <v>74</v>
      </c>
      <c r="F161" s="43">
        <v>20</v>
      </c>
      <c r="G161" s="43">
        <v>1.5</v>
      </c>
      <c r="H161" s="43">
        <v>0.1</v>
      </c>
      <c r="I161" s="51">
        <v>10</v>
      </c>
      <c r="J161" s="43">
        <v>47.4</v>
      </c>
      <c r="K161" s="71" t="s">
        <v>50</v>
      </c>
      <c r="L161" s="53">
        <v>0.92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68" t="s">
        <v>75</v>
      </c>
      <c r="F163" s="43">
        <v>200</v>
      </c>
      <c r="G163" s="69">
        <v>1</v>
      </c>
      <c r="H163" s="43">
        <v>0.2</v>
      </c>
      <c r="I163" s="43">
        <v>19.600000000000001</v>
      </c>
      <c r="J163" s="43">
        <v>83.4</v>
      </c>
      <c r="K163" s="44">
        <v>389</v>
      </c>
      <c r="L163" s="70">
        <v>15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>SUM(G158:G164)</f>
        <v>20.7</v>
      </c>
      <c r="H165" s="19">
        <f>SUM(H158:H164)</f>
        <v>20.3</v>
      </c>
      <c r="I165" s="19">
        <f>SUM(I158:I164)</f>
        <v>80</v>
      </c>
      <c r="J165" s="19">
        <f>SUM(J158:J164)</f>
        <v>595.19999999999993</v>
      </c>
      <c r="K165" s="25"/>
      <c r="L165" s="19">
        <f>SUM(L158:L164)</f>
        <v>61.41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600</v>
      </c>
      <c r="G176" s="32">
        <f>G165+G175</f>
        <v>20.7</v>
      </c>
      <c r="H176" s="32">
        <f>H165+H175</f>
        <v>20.3</v>
      </c>
      <c r="I176" s="32">
        <f>I165+I175</f>
        <v>80</v>
      </c>
      <c r="J176" s="32">
        <f>J165+J175</f>
        <v>595.19999999999993</v>
      </c>
      <c r="K176" s="32"/>
      <c r="L176" s="32">
        <f>L165+L175</f>
        <v>61.41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72" t="s">
        <v>76</v>
      </c>
      <c r="F177" s="58">
        <v>120</v>
      </c>
      <c r="G177" s="51">
        <v>10.8</v>
      </c>
      <c r="H177" s="51">
        <v>13.8</v>
      </c>
      <c r="I177" s="51">
        <v>10.6</v>
      </c>
      <c r="J177" s="51">
        <v>268.89999999999998</v>
      </c>
      <c r="K177" s="41">
        <v>268</v>
      </c>
      <c r="L177" s="52">
        <v>42.9</v>
      </c>
    </row>
    <row r="178" spans="1:12" ht="15" thickBot="1" x14ac:dyDescent="0.35">
      <c r="A178" s="23"/>
      <c r="B178" s="15"/>
      <c r="C178" s="11"/>
      <c r="D178" s="6"/>
      <c r="E178" s="54" t="s">
        <v>77</v>
      </c>
      <c r="F178" s="58">
        <v>150</v>
      </c>
      <c r="G178" s="51">
        <v>5.7</v>
      </c>
      <c r="H178" s="51">
        <v>4.8</v>
      </c>
      <c r="I178" s="51">
        <v>34.9</v>
      </c>
      <c r="J178" s="51">
        <v>205.9</v>
      </c>
      <c r="K178" s="44">
        <v>202</v>
      </c>
      <c r="L178" s="53">
        <v>6.39</v>
      </c>
    </row>
    <row r="179" spans="1:12" ht="15" thickBot="1" x14ac:dyDescent="0.35">
      <c r="A179" s="23"/>
      <c r="B179" s="15"/>
      <c r="C179" s="11"/>
      <c r="D179" s="7" t="s">
        <v>22</v>
      </c>
      <c r="E179" s="54" t="s">
        <v>53</v>
      </c>
      <c r="F179" s="43">
        <v>200</v>
      </c>
      <c r="G179" s="43">
        <v>0.3</v>
      </c>
      <c r="H179" s="51">
        <v>0</v>
      </c>
      <c r="I179" s="43">
        <v>15.2</v>
      </c>
      <c r="J179" s="43">
        <v>62.1</v>
      </c>
      <c r="K179" s="44">
        <v>376</v>
      </c>
      <c r="L179" s="43">
        <v>1.75</v>
      </c>
    </row>
    <row r="180" spans="1:12" ht="15" thickBot="1" x14ac:dyDescent="0.35">
      <c r="A180" s="23"/>
      <c r="B180" s="15"/>
      <c r="C180" s="11"/>
      <c r="D180" s="7" t="s">
        <v>23</v>
      </c>
      <c r="E180" s="54" t="s">
        <v>48</v>
      </c>
      <c r="F180" s="43">
        <v>20</v>
      </c>
      <c r="G180" s="43">
        <v>1.5</v>
      </c>
      <c r="H180" s="43">
        <v>0.1</v>
      </c>
      <c r="I180" s="51">
        <v>10</v>
      </c>
      <c r="J180" s="43">
        <v>47.4</v>
      </c>
      <c r="K180" s="71" t="s">
        <v>50</v>
      </c>
      <c r="L180" s="73">
        <v>0.92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57" t="s">
        <v>78</v>
      </c>
      <c r="F182" s="43">
        <v>60</v>
      </c>
      <c r="G182" s="43">
        <v>0.5</v>
      </c>
      <c r="H182" s="43">
        <v>0.1</v>
      </c>
      <c r="I182" s="43">
        <v>1.5</v>
      </c>
      <c r="J182" s="43">
        <v>8.4</v>
      </c>
      <c r="K182" s="44">
        <v>71</v>
      </c>
      <c r="L182" s="52">
        <v>9.4499999999999993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18.8</v>
      </c>
      <c r="H184" s="19">
        <f>SUM(H177:H183)</f>
        <v>18.800000000000004</v>
      </c>
      <c r="I184" s="19">
        <f>SUM(I177:I183)</f>
        <v>72.2</v>
      </c>
      <c r="J184" s="19">
        <f>SUM(J177:J183)</f>
        <v>592.69999999999993</v>
      </c>
      <c r="K184" s="25"/>
      <c r="L184" s="19">
        <f>SUM(L177:L183)</f>
        <v>61.41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550</v>
      </c>
      <c r="G195" s="32">
        <f>G184+G194</f>
        <v>18.8</v>
      </c>
      <c r="H195" s="32">
        <f>H184+H194</f>
        <v>18.800000000000004</v>
      </c>
      <c r="I195" s="32">
        <f>I184+I194</f>
        <v>72.2</v>
      </c>
      <c r="J195" s="32">
        <f>J184+J194</f>
        <v>592.69999999999993</v>
      </c>
      <c r="K195" s="32"/>
      <c r="L195" s="32">
        <f>L184+L194</f>
        <v>61.41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561</v>
      </c>
      <c r="G196" s="34">
        <f>(G24+G43+G62+G81+G100+G119+G138+G157+G176+G195)/(IF(G24=0,0,1)+IF(G43=0,0,1)+IF(G62=0,0,1)+IF(G81=0,0,1)+IF(G100=0,0,1)+IF(G119=0,0,1)+IF(G138=0,0,1)+IF(G157=0,0,1)+IF(G176=0,0,1)+IF(G195=0,0,1))</f>
        <v>17.47</v>
      </c>
      <c r="H196" s="34">
        <f>(H24+H43+H62+H81+H100+H119+H138+H157+H176+H195)/(IF(H24=0,0,1)+IF(H43=0,0,1)+IF(H62=0,0,1)+IF(H81=0,0,1)+IF(H100=0,0,1)+IF(H119=0,0,1)+IF(H138=0,0,1)+IF(H157=0,0,1)+IF(H176=0,0,1)+IF(H195=0,0,1))</f>
        <v>18.32</v>
      </c>
      <c r="I196" s="34">
        <f>(I24+I43+I62+I81+I100+I119+I138+I157+I176+I195)/(IF(I24=0,0,1)+IF(I43=0,0,1)+IF(I62=0,0,1)+IF(I81=0,0,1)+IF(I100=0,0,1)+IF(I119=0,0,1)+IF(I138=0,0,1)+IF(I157=0,0,1)+IF(I176=0,0,1)+IF(I195=0,0,1))</f>
        <v>72.210000000000008</v>
      </c>
      <c r="J196" s="34">
        <f>(J24+J43+J62+J81+J100+J119+J138+J157+J176+J195)/(IF(J24=0,0,1)+IF(J43=0,0,1)+IF(J62=0,0,1)+IF(J81=0,0,1)+IF(J100=0,0,1)+IF(J119=0,0,1)+IF(J138=0,0,1)+IF(J157=0,0,1)+IF(J176=0,0,1)+IF(J195=0,0,1))</f>
        <v>539.76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61.408999999999992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2023-10-11T12:50:41Z</cp:lastPrinted>
  <dcterms:created xsi:type="dcterms:W3CDTF">2022-05-16T14:23:56Z</dcterms:created>
  <dcterms:modified xsi:type="dcterms:W3CDTF">2023-10-14T13:43:25Z</dcterms:modified>
</cp:coreProperties>
</file>